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บูม\"/>
    </mc:Choice>
  </mc:AlternateContent>
  <xr:revisionPtr revIDLastSave="0" documentId="8_{A1B77D92-6624-4C3A-8333-8B960B137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" sheetId="1" r:id="rId1"/>
    <sheet name="ปะหน้า" sheetId="2" r:id="rId2"/>
  </sheets>
  <definedNames>
    <definedName name="_xlnm.Print_Area" localSheetId="0">รายงาน!$A$1:$J$26</definedName>
    <definedName name="_xlnm.Print_Titles" localSheetId="0">รายงาน!$1:$3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I17" i="1"/>
  <c r="I18" i="1"/>
  <c r="I19" i="1"/>
  <c r="I16" i="1"/>
  <c r="I13" i="1"/>
  <c r="I14" i="1"/>
  <c r="I9" i="1"/>
  <c r="I10" i="1"/>
  <c r="I11" i="1"/>
  <c r="I12" i="1"/>
  <c r="I8" i="1"/>
  <c r="E20" i="1"/>
</calcChain>
</file>

<file path=xl/sharedStrings.xml><?xml version="1.0" encoding="utf-8"?>
<sst xmlns="http://schemas.openxmlformats.org/spreadsheetml/2006/main" count="60" uniqueCount="33">
  <si>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</si>
  <si>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</si>
  <si>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</si>
  <si>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</si>
  <si>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</si>
  <si>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</si>
  <si>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</si>
  <si>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</si>
  <si>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</si>
  <si>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</si>
  <si>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</si>
  <si>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</si>
  <si>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</si>
  <si>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</si>
  <si>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</si>
  <si>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</si>
  <si>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</si>
  <si>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</si>
  <si>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</si>
  <si>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รายงานผลการใช้จ่ายงบประมาณ สถานีตำรวจภูธรห้างฉัตร จว.ลำปาง</t>
  </si>
  <si>
    <t>เป็นไปตามเป้าหมาย</t>
  </si>
  <si>
    <t>ไม่มี</t>
  </si>
  <si>
    <t>-</t>
  </si>
  <si>
    <t>โครงการ จิตอาสาทำความดีด้วยหัวใจ</t>
  </si>
  <si>
    <t>โครงการ 1 ตำรวจ 1 โรงเรียน</t>
  </si>
  <si>
    <t xml:space="preserve"> ข้อมูล ณ วันที่ 1 เมษายน พ.ศ. 2568</t>
  </si>
  <si>
    <r>
      <t>โครงการ</t>
    </r>
    <r>
      <rPr>
        <sz val="14"/>
        <rFont val="TH Sarabun New"/>
        <family val="2"/>
      </rPr>
      <t xml:space="preserve"> บ้านนี้มีรัก ปลูกผักกินเอง</t>
    </r>
  </si>
  <si>
    <t>ได้รับการจัดสรรงบประมาณ ประมาณไตรมาส 4</t>
  </si>
  <si>
    <t xml:space="preserve">พ.ต.อ. </t>
  </si>
  <si>
    <t xml:space="preserve">(ประภาส อุบลศรี) </t>
  </si>
  <si>
    <t>ผกก.สภ.ห้างฉัตร</t>
  </si>
  <si>
    <r>
      <t xml:space="preserve">ประจำปีงบประมาณ พ.ศ. 2568  </t>
    </r>
    <r>
      <rPr>
        <b/>
        <sz val="18"/>
        <color rgb="FFFF0000"/>
        <rFont val="TH Sarabun New"/>
        <charset val="222"/>
      </rPr>
      <t xml:space="preserve">ไตรมาส 1 และ 2 </t>
    </r>
  </si>
  <si>
    <t xml:space="preserve">ตรวจแล้วถูกต้อง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</si>
</sst>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sz val="14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sz val="16"/>
      <color rgb="FF000000"/>
      <name val="TH Sarabun New"/>
      <family val="2"/>
    </font>
    <font>
      <sz val="8"/>
      <color theme="1"/>
      <name val="TH Sarabun New"/>
      <family val="2"/>
    </font>
    <font>
      <sz val="16"/>
      <color theme="1"/>
      <name val="TH Sarabun New"/>
      <charset val="222"/>
    </font>
    <font>
      <b/>
      <sz val="18"/>
      <color rgb="FFFF0000"/>
      <name val="TH Sarabun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8" fillId="0" borderId="1" xfId="0" applyFont="1" applyBorder="1"/>
    <xf numFmtId="187" fontId="9" fillId="0" borderId="1" xfId="0" applyNumberFormat="1" applyFont="1" applyBorder="1"/>
    <xf numFmtId="0" fontId="12" fillId="0" borderId="0" xfId="0" applyFont="1"/>
    <xf numFmtId="0" fontId="9" fillId="0" borderId="0" xfId="0" applyFont="1"/>
    <xf numFmtId="0" fontId="9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43" fontId="6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3" fontId="6" fillId="0" borderId="1" xfId="1" applyFont="1" applyBorder="1" applyAlignment="1">
      <alignment vertical="top"/>
    </xf>
    <xf numFmtId="4" fontId="9" fillId="0" borderId="1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3" fontId="6" fillId="0" borderId="10" xfId="1" applyFont="1" applyBorder="1" applyAlignment="1">
      <alignment vertical="top"/>
    </xf>
    <xf numFmtId="43" fontId="6" fillId="0" borderId="9" xfId="1" applyFont="1" applyBorder="1" applyAlignment="1">
      <alignment vertical="top"/>
    </xf>
    <xf numFmtId="3" fontId="6" fillId="0" borderId="10" xfId="0" applyNumberFormat="1" applyFont="1" applyBorder="1" applyAlignment="1">
      <alignment vertical="top"/>
    </xf>
    <xf numFmtId="0" fontId="6" fillId="0" borderId="9" xfId="0" applyFont="1" applyBorder="1" applyAlignment="1">
      <alignment vertical="top"/>
    </xf>
    <xf numFmtId="3" fontId="6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43" fontId="6" fillId="0" borderId="5" xfId="1" applyFont="1" applyBorder="1" applyAlignment="1">
      <alignment horizontal="left" vertical="center"/>
    </xf>
    <xf numFmtId="43" fontId="6" fillId="0" borderId="6" xfId="1" applyFont="1" applyBorder="1" applyAlignment="1">
      <alignment horizontal="left" vertical="center"/>
    </xf>
    <xf numFmtId="43" fontId="6" fillId="0" borderId="7" xfId="1" applyFont="1" applyBorder="1" applyAlignment="1">
      <alignment horizontal="left" vertical="center"/>
    </xf>
    <xf numFmtId="43" fontId="6" fillId="0" borderId="2" xfId="1" applyFont="1" applyBorder="1" applyAlignment="1">
      <alignment horizontal="left" vertical="center"/>
    </xf>
    <xf numFmtId="43" fontId="13" fillId="0" borderId="10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" fontId="9" fillId="0" borderId="10" xfId="0" applyNumberFormat="1" applyFont="1" applyBorder="1"/>
    <xf numFmtId="4" fontId="9" fillId="0" borderId="9" xfId="0" applyNumberFormat="1" applyFont="1" applyBorder="1"/>
    <xf numFmtId="43" fontId="9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43" fontId="9" fillId="0" borderId="1" xfId="0" applyNumberFormat="1" applyFont="1" applyBorder="1"/>
    <xf numFmtId="43" fontId="6" fillId="0" borderId="1" xfId="0" applyNumberFormat="1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41275</xdr:colOff>
      <xdr:row>21</xdr:row>
      <xdr:rowOff>46229</xdr:rowOff>
    </xdr:from>
    <xdr:to>
      <xdr:col>5</xdr:col>
      <xdr:colOff>571500</xdr:colOff>
      <xdr:row>23</xdr:row>
      <xdr:rowOff>272544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9B2DEE-D87E-985B-9DC8-9E19F3EAB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75" y="5989829"/>
          <a:ext cx="1425575" cy="854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8</xdr:col>
      <xdr:colOff>435870</xdr:colOff>
      <xdr:row>45</xdr:row>
      <xdr:rowOff>79375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098D9E6-DE1A-D02A-362A-BEF41D72F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7625"/>
          <a:ext cx="5753995" cy="788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view="pageBreakPreview" zoomScale="120" zoomScaleNormal="120" zoomScaleSheetLayoutView="120" workbookViewId="0">
      <selection activeCell="I25" sqref="I25"/>
    </sheetView>
  </sheetViews>
  <sheetFormatPr defaultRowHeight="14.25" x14ac:dyDescent="0.2"/>
  <cols>
    <col min="1" max="1" width="5.875" customWidth="1"/>
    <col min="2" max="2" width="38.125" customWidth="1"/>
    <col min="3" max="3" width="13.75" customWidth="1"/>
    <col min="4" max="4" width="9.25" customWidth="1"/>
    <col min="5" max="5" width="11.75" customWidth="1"/>
    <col min="6" max="6" width="14.375" customWidth="1"/>
    <col min="7" max="7" width="8.25" customWidth="1"/>
    <col min="8" max="8" width="8.375" customWidth="1"/>
    <col min="9" max="9" width="12.375" customWidth="1"/>
    <col min="10" max="10" width="19.375" customWidth="1"/>
  </cols>
  <sheetData>
    <row r="1" spans="1:10" ht="40.5" customHeight="1" x14ac:dyDescent="0.2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3.25" customHeight="1" x14ac:dyDescent="0.2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4.7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3.25" customHeight="1" x14ac:dyDescent="0.2">
      <c r="A4" s="44" t="s">
        <v>0</v>
      </c>
      <c r="B4" s="44" t="s">
        <v>7</v>
      </c>
      <c r="C4" s="46" t="s">
        <v>2</v>
      </c>
      <c r="D4" s="47"/>
      <c r="E4" s="46" t="s">
        <v>3</v>
      </c>
      <c r="F4" s="47"/>
      <c r="G4" s="46" t="s">
        <v>4</v>
      </c>
      <c r="H4" s="47"/>
      <c r="I4" s="43" t="s">
        <v>5</v>
      </c>
      <c r="J4" s="41" t="s">
        <v>6</v>
      </c>
    </row>
    <row r="5" spans="1:10" ht="21" customHeight="1" x14ac:dyDescent="0.2">
      <c r="A5" s="45"/>
      <c r="B5" s="45"/>
      <c r="C5" s="48"/>
      <c r="D5" s="49"/>
      <c r="E5" s="48"/>
      <c r="F5" s="49"/>
      <c r="G5" s="48"/>
      <c r="H5" s="49"/>
      <c r="I5" s="43"/>
      <c r="J5" s="42"/>
    </row>
    <row r="6" spans="1:10" ht="24" x14ac:dyDescent="0.55000000000000004">
      <c r="A6" s="2">
        <v>1</v>
      </c>
      <c r="B6" s="4" t="s">
        <v>26</v>
      </c>
      <c r="C6" s="51" t="s">
        <v>20</v>
      </c>
      <c r="D6" s="51"/>
      <c r="E6" s="54" t="s">
        <v>22</v>
      </c>
      <c r="F6" s="54"/>
      <c r="G6" s="55"/>
      <c r="H6" s="55"/>
      <c r="I6" s="6"/>
      <c r="J6" s="14" t="s">
        <v>21</v>
      </c>
    </row>
    <row r="7" spans="1:10" ht="24" x14ac:dyDescent="0.55000000000000004">
      <c r="A7" s="2">
        <v>2</v>
      </c>
      <c r="B7" s="4" t="s">
        <v>23</v>
      </c>
      <c r="C7" s="51" t="s">
        <v>20</v>
      </c>
      <c r="D7" s="51"/>
      <c r="E7" s="37" t="s">
        <v>27</v>
      </c>
      <c r="F7" s="38"/>
      <c r="G7" s="55" t="s">
        <v>22</v>
      </c>
      <c r="H7" s="55"/>
      <c r="I7" s="6" t="s">
        <v>22</v>
      </c>
      <c r="J7" s="7" t="s">
        <v>21</v>
      </c>
    </row>
    <row r="8" spans="1:10" ht="24" x14ac:dyDescent="0.55000000000000004">
      <c r="A8" s="2">
        <v>3</v>
      </c>
      <c r="B8" s="6" t="s">
        <v>24</v>
      </c>
      <c r="C8" s="51" t="s">
        <v>20</v>
      </c>
      <c r="D8" s="51"/>
      <c r="E8" s="52">
        <v>2140</v>
      </c>
      <c r="F8" s="53"/>
      <c r="G8" s="52">
        <v>2140</v>
      </c>
      <c r="H8" s="53"/>
      <c r="I8" s="6">
        <f>SUM(G8*100)/E8</f>
        <v>100</v>
      </c>
      <c r="J8" s="5" t="s">
        <v>21</v>
      </c>
    </row>
    <row r="9" spans="1:10" ht="24" x14ac:dyDescent="0.55000000000000004">
      <c r="A9" s="2">
        <v>4</v>
      </c>
      <c r="B9" s="6" t="s">
        <v>8</v>
      </c>
      <c r="C9" s="51" t="s">
        <v>20</v>
      </c>
      <c r="D9" s="51"/>
      <c r="E9" s="22">
        <v>1084800</v>
      </c>
      <c r="F9" s="22"/>
      <c r="G9" s="56">
        <v>186400</v>
      </c>
      <c r="H9" s="57"/>
      <c r="I9" s="6">
        <f t="shared" ref="I9:I13" si="0">SUM(G9*100)/E9</f>
        <v>17.182890855457227</v>
      </c>
      <c r="J9" s="8" t="s">
        <v>21</v>
      </c>
    </row>
    <row r="10" spans="1:10" ht="21" customHeight="1" x14ac:dyDescent="0.55000000000000004">
      <c r="A10" s="2">
        <v>5</v>
      </c>
      <c r="B10" s="6" t="s">
        <v>9</v>
      </c>
      <c r="C10" s="51" t="s">
        <v>20</v>
      </c>
      <c r="D10" s="51"/>
      <c r="E10" s="22">
        <v>115200</v>
      </c>
      <c r="F10" s="22"/>
      <c r="G10" s="57">
        <v>0</v>
      </c>
      <c r="H10" s="57"/>
      <c r="I10" s="6">
        <f t="shared" si="0"/>
        <v>0</v>
      </c>
      <c r="J10" s="8" t="s">
        <v>21</v>
      </c>
    </row>
    <row r="11" spans="1:10" ht="24" x14ac:dyDescent="0.55000000000000004">
      <c r="A11" s="2">
        <v>6</v>
      </c>
      <c r="B11" s="6" t="s">
        <v>10</v>
      </c>
      <c r="C11" s="20" t="s">
        <v>20</v>
      </c>
      <c r="D11" s="21"/>
      <c r="E11" s="25">
        <v>26400</v>
      </c>
      <c r="F11" s="26"/>
      <c r="G11" s="27">
        <v>13200</v>
      </c>
      <c r="H11" s="28"/>
      <c r="I11" s="6">
        <f t="shared" si="0"/>
        <v>50</v>
      </c>
      <c r="J11" s="8" t="s">
        <v>21</v>
      </c>
    </row>
    <row r="12" spans="1:10" ht="24" x14ac:dyDescent="0.55000000000000004">
      <c r="A12" s="2">
        <v>7</v>
      </c>
      <c r="B12" s="6" t="s">
        <v>11</v>
      </c>
      <c r="C12" s="20" t="s">
        <v>20</v>
      </c>
      <c r="D12" s="21"/>
      <c r="E12" s="25">
        <v>58600</v>
      </c>
      <c r="F12" s="26"/>
      <c r="G12" s="27">
        <v>29300</v>
      </c>
      <c r="H12" s="28"/>
      <c r="I12" s="6">
        <f t="shared" si="0"/>
        <v>50</v>
      </c>
      <c r="J12" s="8" t="s">
        <v>21</v>
      </c>
    </row>
    <row r="13" spans="1:10" ht="21" customHeight="1" x14ac:dyDescent="0.55000000000000004">
      <c r="A13" s="2">
        <v>8</v>
      </c>
      <c r="B13" s="6" t="s">
        <v>12</v>
      </c>
      <c r="C13" s="20" t="s">
        <v>20</v>
      </c>
      <c r="D13" s="21"/>
      <c r="E13" s="25">
        <v>10200</v>
      </c>
      <c r="F13" s="26"/>
      <c r="G13" s="27">
        <v>5100</v>
      </c>
      <c r="H13" s="28"/>
      <c r="I13" s="58">
        <f>SUM(G13*100)/E13</f>
        <v>50</v>
      </c>
      <c r="J13" s="8" t="s">
        <v>21</v>
      </c>
    </row>
    <row r="14" spans="1:10" ht="24" x14ac:dyDescent="0.55000000000000004">
      <c r="A14" s="2">
        <v>9</v>
      </c>
      <c r="B14" s="9" t="s">
        <v>13</v>
      </c>
      <c r="C14" s="20" t="s">
        <v>20</v>
      </c>
      <c r="D14" s="21"/>
      <c r="E14" s="33">
        <v>1667300</v>
      </c>
      <c r="F14" s="34"/>
      <c r="G14" s="29">
        <v>833700</v>
      </c>
      <c r="H14" s="30"/>
      <c r="I14" s="16">
        <f>SUM((G14*100)/E14)</f>
        <v>50.002998860433038</v>
      </c>
      <c r="J14" s="18" t="s">
        <v>21</v>
      </c>
    </row>
    <row r="15" spans="1:10" ht="21" customHeight="1" x14ac:dyDescent="0.55000000000000004">
      <c r="A15" s="2">
        <v>10</v>
      </c>
      <c r="B15" s="9" t="s">
        <v>14</v>
      </c>
      <c r="C15" s="20" t="s">
        <v>20</v>
      </c>
      <c r="D15" s="21"/>
      <c r="E15" s="35"/>
      <c r="F15" s="36"/>
      <c r="G15" s="31"/>
      <c r="H15" s="32"/>
      <c r="I15" s="17"/>
      <c r="J15" s="19"/>
    </row>
    <row r="16" spans="1:10" ht="24" x14ac:dyDescent="0.55000000000000004">
      <c r="A16" s="2">
        <v>11</v>
      </c>
      <c r="B16" s="6" t="s">
        <v>15</v>
      </c>
      <c r="C16" s="20" t="s">
        <v>20</v>
      </c>
      <c r="D16" s="21"/>
      <c r="E16" s="25">
        <v>7300</v>
      </c>
      <c r="F16" s="26"/>
      <c r="G16" s="27">
        <v>3700</v>
      </c>
      <c r="H16" s="28"/>
      <c r="I16" s="59">
        <f>SUM(G16*100)/E16</f>
        <v>50.684931506849317</v>
      </c>
      <c r="J16" s="8" t="s">
        <v>21</v>
      </c>
    </row>
    <row r="17" spans="1:10" ht="24" x14ac:dyDescent="0.55000000000000004">
      <c r="A17" s="2">
        <v>12</v>
      </c>
      <c r="B17" s="6" t="s">
        <v>16</v>
      </c>
      <c r="C17" s="20" t="s">
        <v>20</v>
      </c>
      <c r="D17" s="21"/>
      <c r="E17" s="25">
        <v>30700</v>
      </c>
      <c r="F17" s="26"/>
      <c r="G17" s="25">
        <v>15275</v>
      </c>
      <c r="H17" s="26"/>
      <c r="I17" s="59">
        <f t="shared" ref="I17:I19" si="1">SUM(G17*100)/E17</f>
        <v>49.755700325732896</v>
      </c>
      <c r="J17" s="8" t="s">
        <v>21</v>
      </c>
    </row>
    <row r="18" spans="1:10" ht="24" x14ac:dyDescent="0.55000000000000004">
      <c r="A18" s="2">
        <v>13</v>
      </c>
      <c r="B18" s="6" t="s">
        <v>17</v>
      </c>
      <c r="C18" s="20" t="s">
        <v>20</v>
      </c>
      <c r="D18" s="21"/>
      <c r="E18" s="22">
        <v>164000</v>
      </c>
      <c r="F18" s="22"/>
      <c r="G18" s="56">
        <v>84000</v>
      </c>
      <c r="H18" s="57"/>
      <c r="I18" s="59">
        <f t="shared" si="1"/>
        <v>51.219512195121951</v>
      </c>
      <c r="J18" s="8" t="s">
        <v>21</v>
      </c>
    </row>
    <row r="19" spans="1:10" ht="24" x14ac:dyDescent="0.55000000000000004">
      <c r="A19" s="2">
        <v>14</v>
      </c>
      <c r="B19" s="6" t="s">
        <v>18</v>
      </c>
      <c r="C19" s="20" t="s">
        <v>20</v>
      </c>
      <c r="D19" s="21"/>
      <c r="E19" s="22">
        <v>75400</v>
      </c>
      <c r="F19" s="22"/>
      <c r="G19" s="25">
        <v>45000</v>
      </c>
      <c r="H19" s="26"/>
      <c r="I19" s="59">
        <f t="shared" si="1"/>
        <v>59.681697612732094</v>
      </c>
      <c r="J19" s="8" t="s">
        <v>21</v>
      </c>
    </row>
    <row r="20" spans="1:10" ht="24" x14ac:dyDescent="0.55000000000000004">
      <c r="A20" s="1" t="s">
        <v>1</v>
      </c>
      <c r="B20" s="10"/>
      <c r="C20" s="20"/>
      <c r="D20" s="21"/>
      <c r="E20" s="23">
        <f>SUM(E8:F19)</f>
        <v>3242040</v>
      </c>
      <c r="F20" s="24"/>
      <c r="G20" s="23">
        <f>SUM(G8:H19)</f>
        <v>1217815</v>
      </c>
      <c r="H20" s="24"/>
      <c r="I20" s="11">
        <f>SUM((G20*100)/E20)</f>
        <v>37.563231792328288</v>
      </c>
      <c r="J20" s="5"/>
    </row>
    <row r="21" spans="1:10" ht="20.25" customHeight="1" x14ac:dyDescent="0.2">
      <c r="A21" s="15" t="s">
        <v>25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4" x14ac:dyDescent="0.55000000000000004">
      <c r="D22" s="50" t="s">
        <v>32</v>
      </c>
      <c r="E22" s="50"/>
      <c r="F22" s="50"/>
    </row>
    <row r="23" spans="1:10" ht="24" customHeight="1" x14ac:dyDescent="0.55000000000000004">
      <c r="D23" s="12" t="s">
        <v>28</v>
      </c>
      <c r="E23" s="13"/>
    </row>
    <row r="24" spans="1:10" ht="22.5" customHeight="1" x14ac:dyDescent="0.55000000000000004">
      <c r="E24" s="12" t="s">
        <v>29</v>
      </c>
    </row>
    <row r="25" spans="1:10" ht="24.75" customHeight="1" x14ac:dyDescent="0.55000000000000004">
      <c r="E25" s="12" t="s">
        <v>30</v>
      </c>
    </row>
    <row r="26" spans="1:10" ht="14.25" customHeight="1" x14ac:dyDescent="0.2"/>
    <row r="27" spans="1:10" ht="31.5" customHeight="1" x14ac:dyDescent="0.2"/>
    <row r="28" spans="1:10" ht="21" customHeight="1" x14ac:dyDescent="0.2"/>
    <row r="35" spans="1:10" s="3" customFormat="1" ht="20.25" customHeight="1" x14ac:dyDescent="0.25">
      <c r="A35"/>
      <c r="B35"/>
      <c r="C35"/>
      <c r="D35"/>
      <c r="E35"/>
      <c r="F35"/>
      <c r="G35"/>
      <c r="H35"/>
      <c r="I35"/>
      <c r="J35"/>
    </row>
    <row r="36" spans="1:10" ht="21" customHeight="1" x14ac:dyDescent="0.2"/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57">
    <mergeCell ref="D22:F22"/>
    <mergeCell ref="C8:D8"/>
    <mergeCell ref="E8:F8"/>
    <mergeCell ref="G8:H8"/>
    <mergeCell ref="E6:F6"/>
    <mergeCell ref="G6:H6"/>
    <mergeCell ref="C6:D6"/>
    <mergeCell ref="G7:H7"/>
    <mergeCell ref="G9:H9"/>
    <mergeCell ref="G10:H10"/>
    <mergeCell ref="G18:H18"/>
    <mergeCell ref="C7:D7"/>
    <mergeCell ref="C9:D9"/>
    <mergeCell ref="C10:D10"/>
    <mergeCell ref="C18:D18"/>
    <mergeCell ref="E18:F18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E7:F7"/>
    <mergeCell ref="E9:F9"/>
    <mergeCell ref="E10:F10"/>
    <mergeCell ref="C17:D17"/>
    <mergeCell ref="E17:F17"/>
    <mergeCell ref="E13:F13"/>
    <mergeCell ref="E16:F16"/>
    <mergeCell ref="G14:H15"/>
    <mergeCell ref="E14:F15"/>
    <mergeCell ref="E11:F11"/>
    <mergeCell ref="E12:F12"/>
    <mergeCell ref="G11:H11"/>
    <mergeCell ref="G12:H12"/>
    <mergeCell ref="G13:H13"/>
    <mergeCell ref="C11:D11"/>
    <mergeCell ref="C12:D12"/>
    <mergeCell ref="C13:D13"/>
    <mergeCell ref="C14:D14"/>
    <mergeCell ref="C16:D16"/>
    <mergeCell ref="C15:D15"/>
    <mergeCell ref="A21:J21"/>
    <mergeCell ref="I14:I15"/>
    <mergeCell ref="J14:J15"/>
    <mergeCell ref="C19:D19"/>
    <mergeCell ref="C20:D20"/>
    <mergeCell ref="E19:F19"/>
    <mergeCell ref="E20:F20"/>
    <mergeCell ref="G19:H19"/>
    <mergeCell ref="G20:H20"/>
    <mergeCell ref="G16:H16"/>
    <mergeCell ref="G17:H1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9B21-7160-46F1-AB9B-355A3D8F16C2}">
  <dimension ref="A1"/>
  <sheetViews>
    <sheetView view="pageBreakPreview" zoomScale="60" zoomScaleNormal="100" workbookViewId="0">
      <selection activeCell="P45" sqref="P45"/>
    </sheetView>
  </sheetViews>
  <sheetFormatPr defaultRowHeight="14.25" x14ac:dyDescent="0.2"/>
  <sheetData/>
  <pageMargins left="0.7" right="0.7" top="0.75" bottom="0.75" header="0.3" footer="0.3"/>
  <pageSetup paperSize="9" orientation="portrait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รายงาน</vt:lpstr>
      <vt:lpstr>ปะหน้า</vt:lpstr>
      <vt:lpstr>รายงาน!Print_Area</vt:lpstr>
      <vt:lpstr>รายงาน!Print_Titles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2025-06-27T09:12:17Z</cp:lastPrinted>
  <dcterms:created xsi:type="dcterms:W3CDTF">2024-01-10T07:59:11Z</dcterms:created>
  <dcterms:modified xsi:type="dcterms:W3CDTF">2025-07-01T03:19:06Z</dcterms:modified>
</cp:coreProperties>
</file>